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35" activeTab="0"/>
  </bookViews>
  <sheets>
    <sheet name="Zal. Nr 2B Michałowice" sheetId="1" r:id="rId1"/>
  </sheets>
  <definedNames>
    <definedName name="_xlnm.Print_Area" localSheetId="0">'Zal. Nr 2B Michałowice'!$A$1:$I$76</definedName>
  </definedNames>
  <calcPr fullCalcOnLoad="1"/>
</workbook>
</file>

<file path=xl/sharedStrings.xml><?xml version="1.0" encoding="utf-8"?>
<sst xmlns="http://schemas.openxmlformats.org/spreadsheetml/2006/main" count="223" uniqueCount="155">
  <si>
    <t>W zestawie min.7 soczewek o różnych średnicach min.50mm,kazda o różnych kształtach tj. płasko-wypukłe , dwuwypukłe, dwuwklęsłe, dodatkowo w wyposażeniu stojak do soczewek.</t>
  </si>
  <si>
    <t>W zestawie min.6 siłomierzy (np. 1N,2N,5N,10N,20N,50N). Siłomierze sprężynowe ,obudowa z plastiku ,skala wyrażona w niutonach ,metalowe haczyki do zawieszenia siłomierza i do zawieszenia ciężarków.</t>
  </si>
  <si>
    <t>zest</t>
  </si>
  <si>
    <t>szt</t>
  </si>
  <si>
    <t>Cena jedn. brutto [zł]</t>
  </si>
  <si>
    <t>Wartość brutto [zł]</t>
  </si>
  <si>
    <t>wysokość min 50cm, podstawa metalowa lita( nie trójnóg), z uchwytami do mocowania min5 sztuk, zawierający 2 łapy do probówek, uchwyt mocujący na rozdzielacz(kółko wsadowe) i łapa na średnicę 50mm</t>
  </si>
  <si>
    <t xml:space="preserve"> waga precyzyjna elektroniczna 1sztuka,kalibracja wewnętrza, nielegalizowana</t>
  </si>
  <si>
    <t>szkiełko zegarkowe szklane, średnica 50mm(2szt.), 100mm(10szt.), 150mm(3szt.)</t>
  </si>
  <si>
    <t xml:space="preserve">porcelanowe z wylewem, objętość 100 ml </t>
  </si>
  <si>
    <t xml:space="preserve">metalowe </t>
  </si>
  <si>
    <t xml:space="preserve"> jakość min.techniczna</t>
  </si>
  <si>
    <t>dwustronny ze zdjęciami – plansza ścienna 160x120cm, foliowanie dwustronne matowe</t>
  </si>
  <si>
    <t xml:space="preserve">wodorotlenków i soli – 160x110cm plansza z uchwytem do zawieszenia </t>
  </si>
  <si>
    <t>Program zawiera przykłady i zadania do samodzielnego wykonania i ćwiczenia z aplikacją drukowania.Zawiera ćwiczenia interaktywne z różnych działów fizyki.Program do wykorzystania w tablicach interaktywnych.</t>
  </si>
  <si>
    <t xml:space="preserve">Chemia Didakta gimnazjum, 24 grupy zadań na CD. </t>
  </si>
  <si>
    <t>rozdzielacz cylindryczny 100ml, ryrka szklana, chłodnica Liebiga, przedłużacz destylacyjny typu fajka, korek plastikowy do rozdzelacza, kolba okrągłodenna 250 ml, nasadka destylacyjna, nasadka gwintowana ze szlifem, kolba sercowa 100 ml, lejek laboratoryjny, kolba Buchnera 100 ml-</t>
  </si>
  <si>
    <t>średnica 150-160 mm ,  do analiz ilościowych 100 sztuk, do analiz jakościowych 100 sztuk</t>
  </si>
  <si>
    <t xml:space="preserve"> szklane 10 cm srednica, 1,5 cm wysokość  </t>
  </si>
  <si>
    <t xml:space="preserve">cylindryczne, pojemności: 50ml, 100ml, 250ml  </t>
  </si>
  <si>
    <t>mieszadło magnetyczne z grzaniem, jednostanowiskowe, ze statywem, średnica płyty grzewczej min.100mm, temp.min.300stC, kontrola obrotów</t>
  </si>
  <si>
    <t>Model składa się z dwóch cylindrów połączonych ze sobą.W cylindrach ruchome tłoki o średnicy 2cm i 6cm.Wewnątrz cylindrów znajduje się  ciecz .Wymiary 20x13x5cm.</t>
  </si>
  <si>
    <t>Prądnica w kształcie pistoletu z żarówką z jednej strony a z drugiej strony znajduje się korbka.Wykonana z przeżroczystego materiału.Wytworzony prąd max 10V.Masa ok..20dkg.</t>
  </si>
  <si>
    <t>Walizkowy zestaw w ,którym znajdują się pomoce potrzebne do wykonania podstawoeych ćw.   z ciepła.W zestawie ma być kalorymetr,kule Gravesanda,przewodniki ciepła,termometr,przyrząd do konwekcji ciepła….</t>
  </si>
  <si>
    <t>Termoskop z grubościenną kapilarą z zabarwiona cieczą.Przyrząd zawiera dwa pierścienie gumowe do zaznaczania pkt.topnienia i krzepniecia substancji.</t>
  </si>
  <si>
    <t>Model  stanowi kula o średnicy 40mm.Na kuli rozmieszczone równomiernie otworki.Kula połączona z cylindrem o ruchomym tłoku.</t>
  </si>
  <si>
    <t>Maszyna elektrostatyczna lub generator Van de Graffa</t>
  </si>
  <si>
    <t xml:space="preserve">Samochodzik </t>
  </si>
  <si>
    <t xml:space="preserve">Rekawiczki lateksowe </t>
  </si>
  <si>
    <t>Szczotki do mycia szkła</t>
  </si>
  <si>
    <t>Dydaktyczne programy komputerowe z zakresu fizyki</t>
  </si>
  <si>
    <t xml:space="preserve">Dydaktyczne programy komputerowe z zakresu chemii </t>
  </si>
  <si>
    <t xml:space="preserve">Zestaw szkla laboratoryjnego 19/26 - 11 elementow z chłodnicą do doswiadczeń/ destylacji </t>
  </si>
  <si>
    <t>Trójnóg z trójkątem koalinowym</t>
  </si>
  <si>
    <t xml:space="preserve">Sączki laboratoryjne </t>
  </si>
  <si>
    <t>Biureta 100ml, 50ml,</t>
  </si>
  <si>
    <t xml:space="preserve">Pipety plastikowe małe </t>
  </si>
  <si>
    <t>Szalki Petriego</t>
  </si>
  <si>
    <t xml:space="preserve">Rozdzielacze - różne objętości </t>
  </si>
  <si>
    <t xml:space="preserve">Mieszadło magnetyczne z grzaniem </t>
  </si>
  <si>
    <t xml:space="preserve">Zestaw siłomierzy </t>
  </si>
  <si>
    <t xml:space="preserve">Pryzmat (akrylowy lub szklany) </t>
  </si>
  <si>
    <t xml:space="preserve">Zestaw optyczny - mieszanie barw (krążek Newtona) </t>
  </si>
  <si>
    <t xml:space="preserve">Model prasy hydraulicznej </t>
  </si>
  <si>
    <t>Prądnica ręczna</t>
  </si>
  <si>
    <t xml:space="preserve">Waga szalkowa </t>
  </si>
  <si>
    <t>Wahadło Newtona</t>
  </si>
  <si>
    <t xml:space="preserve">Termodynamkia I ciepło - zestaw doświadczalny </t>
  </si>
  <si>
    <t xml:space="preserve">Termoskop </t>
  </si>
  <si>
    <t xml:space="preserve">Pojemnik próżniowy z pompką </t>
  </si>
  <si>
    <t xml:space="preserve">Kula Pascala </t>
  </si>
  <si>
    <t xml:space="preserve">Model elektrowni wiatrowej - ręczny </t>
  </si>
  <si>
    <t>Probówki szklane, średnica 12mm, długość 140mm, z wywiniętym brzegiem, gładkie, komplet 100 sztuk</t>
  </si>
  <si>
    <t>Pipety szklane wielomiarowe 10ml i 20 ml, w komplecie po 5 sztuk każdej z wymienionych objętości</t>
  </si>
  <si>
    <t>Termometr laboratoryjny szklany, skala w zakresie min.-10st.C do120 st.C.</t>
  </si>
  <si>
    <t>Lejki laboratoryjne szklane, średnica 50mm (4szt.), średnica 75mm(4 szt.), średnica 100mm(2 szt.), średnica 150mm (2szt.)</t>
  </si>
  <si>
    <t>Krystalizatory szklane z  wylewem, pojemność 50ml (3szt.), 100ml(3szt.), 300ml (3szt.), 500ml (3szt.)</t>
  </si>
  <si>
    <t>Łapy do probówek  drewniane, średnica probówki 12mm, 15szt.</t>
  </si>
  <si>
    <t>Kolba okrągłodenna szklana ze szlifem, 100ml (2szt.), 250ml (2szt.), 500ml (2 szt.)</t>
  </si>
  <si>
    <t>Kolby stożkowe100ml(2szt.), 250ml(2szt.), 500ml(2 szt.), średnica szyjki min.30mm ze szlifem</t>
  </si>
  <si>
    <t>Palnik szklany spirytusowy, szklany z zapasowym knotem, pojemność min.150ml</t>
  </si>
  <si>
    <t>Jod sublimowany krystaliczny, 1 opakowanie -100g</t>
  </si>
  <si>
    <t>Po 50g</t>
  </si>
  <si>
    <t>50g</t>
  </si>
  <si>
    <t>Po 500g</t>
  </si>
  <si>
    <t>Fartuch laboratoryjny biały, bawełniany (100%bawełny), długi rękaw, zapinany na guziki, rękawy zapinane na guziki, dwie kieszenie po bokach, z tyłu pasek regulujący obwód. Damski rozmiar M, wzrost 170cm, męski rozmiar L wzrost min.180 cm</t>
  </si>
  <si>
    <t>Płyta ociekowa na szkło laboratoryjne, 32 stanowiska ze stali pokrytej PCV</t>
  </si>
  <si>
    <t>Po paczce każdej objętości</t>
  </si>
  <si>
    <t>Elektroskop w kształcie kwadratu umieszczony na stopce. Ściana boczna metalowa, z przodu i z tyłu szklane przeżroczyste szybki. Wewnątrz obudowy na odizolowanym pręcie zawieszona obrotowa wskazówka.W dolnej części obudowy przymocowana skala z podziałką od 0 do 4 kV. Minimalna wysokość 37cm</t>
  </si>
  <si>
    <t>Lp.</t>
  </si>
  <si>
    <t>J.m.</t>
  </si>
  <si>
    <t xml:space="preserve">Ilość </t>
  </si>
  <si>
    <t>Formularz cenowy</t>
  </si>
  <si>
    <t>Nazwa pomocy dydaktycznej</t>
  </si>
  <si>
    <t>Opis przedmiotu zamówienia / szczegółowe parametry poszczególnych pomocy dydaktycznej</t>
  </si>
  <si>
    <t>Niemetale: węgiel (grafit), węgiel drzewny, siarka (proszek), jod.</t>
  </si>
  <si>
    <t xml:space="preserve">Tlenki: tlenek sodu, tlenek potasu, tlenek magnezu, tlenek żelaza (II), tlenek żelaza (III) </t>
  </si>
  <si>
    <t xml:space="preserve">Magnesy (podkowiste 5 kompl, sztabkowe 8 kompl) </t>
  </si>
  <si>
    <t>Biureta 100ml (1szt) i 50ml(1szt) z kranem z tworzywa, ze statywem i uchwytem dwustronnym na te biurety.
5 kompletów</t>
  </si>
  <si>
    <t>Kwas octowy 80%r-r 100ml 
kwas chlorowodorowy(kwas solny)36% 2x250ml
kwas siarkowy (VI) 98% 250ml
kwas azotowy (V)- stężony min.60%
kwas oleinowy(oleina) 100ml
jakość min.techniczna</t>
  </si>
  <si>
    <t>Po 100g
jakość min.techniczna</t>
  </si>
  <si>
    <t>Wskażnik uniwersalny 2 pudełka po 100 psków, zakres skali 1-14
fenoloftaleina 1% r-r alkoholowy 100ml
jakość min.techniczna</t>
  </si>
  <si>
    <t>etanol(denaturat) r-r95% 0,5l
gliceryna 1litr</t>
  </si>
  <si>
    <t>„Zakup i dostawa pomocy dydaktycznych do pracowni szkolnych” - Szkoła Podstawowa w Michałowicach</t>
  </si>
  <si>
    <t>Znak postępowania: COE.ZO.3.2017</t>
  </si>
  <si>
    <t>Drut miedziany miękki, średnica 2 mm, długość ok 3mb, żelazo(proszek i opiłki po 50g) , magnez (proszek i wiórki i wstążka po 50g), cyna (50g)
jakość min. Techniczna</t>
  </si>
  <si>
    <t>Wodorotlenek potasu 100g, wodorotlenek sodu 250g, wodorotlenek wapnia 250g
jakość min.techniczna</t>
  </si>
  <si>
    <t>Zestaw do budowy modeli cząsteczek i wiązań chemicznych, co najmniej 400szt.elementów, w walizce, kolorowe łączniki symbolizujące wiązania, kolorowe kulki z wypustkami wartościowości.</t>
  </si>
  <si>
    <t>Tablice dla uczniów gimnazjum i liceum, informacje oparte na najnowszej nomenklaturze i międzynarodowych jednostkach zaakceptowanych przez IUPAC</t>
  </si>
  <si>
    <t xml:space="preserve">Uklad okresowy - plansza </t>
  </si>
  <si>
    <t xml:space="preserve">Tabela rozpuszczalności - plansza </t>
  </si>
  <si>
    <t xml:space="preserve">Wskaźnik laserowy lub poziomica laserowa </t>
  </si>
  <si>
    <t xml:space="preserve">Miernik uniwersalny wielkości elektrycznych </t>
  </si>
  <si>
    <t xml:space="preserve">Zasilacz prądu stałego o możliwym poborze prądu 3A z zabezpieczeniem przeciw przeciążeniowym </t>
  </si>
  <si>
    <t>Zestaw sprężyn metalowych</t>
  </si>
  <si>
    <t xml:space="preserve">Suszarka laboratoryjna 32 stanowiska ze stali pokrytej PCV z ociekaczem </t>
  </si>
  <si>
    <t xml:space="preserve">Okulary ochronne </t>
  </si>
  <si>
    <t xml:space="preserve">Stojaki do probówek </t>
  </si>
  <si>
    <t xml:space="preserve">Waga laboratoryjna z dokladnością do 0,1g (do 1kg) </t>
  </si>
  <si>
    <t xml:space="preserve">Probowki </t>
  </si>
  <si>
    <t xml:space="preserve">Zlewki komplet (250, 100, 50 ml) </t>
  </si>
  <si>
    <t xml:space="preserve">Pipety Pasteura i pipety miarowe -komplet </t>
  </si>
  <si>
    <t xml:space="preserve">Szkiełka laboratoryjne </t>
  </si>
  <si>
    <t>Cylindry miarowe komplet</t>
  </si>
  <si>
    <t xml:space="preserve">Termometry </t>
  </si>
  <si>
    <t xml:space="preserve">Lejki laboratoryjne </t>
  </si>
  <si>
    <t>Krystalizatory</t>
  </si>
  <si>
    <t xml:space="preserve">Parowniczki </t>
  </si>
  <si>
    <t xml:space="preserve">Łapy do probówek drewniane </t>
  </si>
  <si>
    <t>Łyżki laboratoryjne</t>
  </si>
  <si>
    <t>Łyżki do spalań</t>
  </si>
  <si>
    <t xml:space="preserve">Palniki denaturowe </t>
  </si>
  <si>
    <t>Kolba okragłodenna ze szlifem (100, 250, 500) komplet</t>
  </si>
  <si>
    <t>Kolby stożkowe (100, 250, 500 ) komplet</t>
  </si>
  <si>
    <t xml:space="preserve">Metale: miedź (drut), żelazo (proszek, opiłki, drut), magnez (proszek, wiórki, wstążka), cyna, sód, potas, glin, olów, cynk, chrom, mangan </t>
  </si>
  <si>
    <t xml:space="preserve">Wodorotlenki: wodorotlenek sodu, wodorotlenek wapnia, wodorotlenek baru </t>
  </si>
  <si>
    <t xml:space="preserve">Kwasy: kwas solny, kwas siarkowy (VI), kwas azotowy (V), kwas octowy, kwas oleinowy, kwas palmitynowy, kwas stearynowy </t>
  </si>
  <si>
    <t>Sole: chlorek sodu, chlorek zelaza (III), chlorek wapnia, jodek potasu, siarczan (VI) miedzi (II) siarczan (VI) sodu, weglan sodu, weglan wapnia, nadmanganian potasu, azotan (V) srebra</t>
  </si>
  <si>
    <t xml:space="preserve">Wskaźniki: fenoloftaleina, wskaźnik uniwersalny </t>
  </si>
  <si>
    <t xml:space="preserve">Alkohole: etanol (denaturat), gliceryna </t>
  </si>
  <si>
    <t xml:space="preserve">Bialka albumina </t>
  </si>
  <si>
    <t>Cukry: glukoza, fruktoza, sacharoza, skrobia</t>
  </si>
  <si>
    <t xml:space="preserve">Inne: kamyczki wrzenne, parafina, benzyna, karbid </t>
  </si>
  <si>
    <t xml:space="preserve">Szczotki laboratoryjne </t>
  </si>
  <si>
    <t>Modele do budowania cząsteczek</t>
  </si>
  <si>
    <t xml:space="preserve">Tablice chemiczne </t>
  </si>
  <si>
    <t>Waga wykonana z tworzywa, z wymiennymi szalkami(dwie głębokie kalibrowane z podziałką od 100ml do 1000ml służące do odmierzania cieczy),suwak służący do tarowania wagi .Dodatkowe wyposażenie komplet odważników po kilka sztuk 50g,20g,10g,5g,2g,1g.</t>
  </si>
  <si>
    <t>Wyposażony z 5 stalowych kul o średnicy ok.25 mm zawieszonych na podwójnych linkach.</t>
  </si>
  <si>
    <t>Pompa próżniowa z cylindrem osiągająca podciśnienie rzędu min.0,2 atmosfery. Zaopatrzona w pojemnik doświadczalny i kompresor zasilany bezpiecznym napięciem 12V z zasilacza. Pompa powinna być wyposażona w zawór umożliwiający wpuszczenie powietrza do wnętra komory.</t>
  </si>
  <si>
    <t>SUMA BRUTTO [zł]</t>
  </si>
  <si>
    <t>Standardowe szczotki do czyszczenia probówek i naczyń laboratoryjnych, z mocną naturalną szczeciną i ocynkowanym drucianym trzonkiem. Do stosowania ze wszystkimi koncentratami czyszczącymi i środkami dezynfekującymi.</t>
  </si>
  <si>
    <t>przeciwodpryskowe, bezbarwne, z poliwęglanu, klasa optyczna 1, spełniające wymagania normy EN166, z szerokimi ramionami, stanowiącymi ochroną także z boku</t>
  </si>
  <si>
    <t>nitrylowe rozmiar S,M, kolor niebieski, po pudełku każdego rozmiaru</t>
  </si>
  <si>
    <t>wysokość min 50cm, metalowy</t>
  </si>
  <si>
    <t>kpl</t>
  </si>
  <si>
    <t xml:space="preserve">Szklane: 250ml(8 szt)., 200ml (8szt)., 100 ml (8 szt)., 50 ml (8 szt) lub 8 kompletów po jednej sztuce każdej objętości  </t>
  </si>
  <si>
    <t>szklane, ze szklaną stopką, klasa B: 25ml(1szt),50 ml(2szt), 100ml(3szt), 250ml(2szt), 500ml(1szt)</t>
  </si>
  <si>
    <t xml:space="preserve">Szpatułko-łyżeczka porcelanowa, długość min 120mm </t>
  </si>
  <si>
    <t>Stojak metalowy, na min.20 sztuk na probówki o średnicy 12 mm</t>
  </si>
  <si>
    <t xml:space="preserve">Statywy </t>
  </si>
  <si>
    <t xml:space="preserve">Elektroskop </t>
  </si>
  <si>
    <t xml:space="preserve">Zestaw soczewek </t>
  </si>
  <si>
    <t xml:space="preserve">Fartuch </t>
  </si>
  <si>
    <t>Model demonstruje działanie energii odnawialnych (wiatru ,wody).Efekty końcowe przemiany poszczególnych energii odnawialnych (świeci dioda).</t>
  </si>
  <si>
    <t>Czerwony laser ,zasięg 100-200m.</t>
  </si>
  <si>
    <t>Uniwersalny miernik cyfrowy- multimetr (amperomierz, woltomierz ,omomierz).Zakresy pomiarowe: DCV (prąd stały):200/2000mV/20/200/500V;ACV (prąd zm.) 200/500V;DCAµA/20/200mA/10A: oporność 200/2000Ω/20/200kΩ/20MΩ; zakres pomiaru temperatury od -40C do 1000C. Zasilanie na baterie i czujnik temperatury na przewodzie.</t>
  </si>
  <si>
    <t>Zestaw magnesów sztabkowych z biegunami oznaczonymi kolorami.(długość miń. 8cm) Zestaw magnesów podkowiastych o wymiarach 75mm,100mm,125mm. Uchwyty pokryte są plastikiem.</t>
  </si>
  <si>
    <t>Zasilacz prądu stałego o możliwym poborze prądu co najmniej 3A z zabezpieczeniem przeciążeniowym, napięcie wyjściowe 0-30V, prąd wyjściowy 0-3A, stabilizacja napięcia i prądu i jednoczesny odczyt napięcia i prądu.</t>
  </si>
  <si>
    <t>Zestaw sprężyn o różnym współczynniku sprężystości. W zestawie może być sprężyna do demonstracji fali podłużnej i poprzecznej.</t>
  </si>
  <si>
    <t>Maszyna służy do wytworzenia wysokiego napięcia. Średnica tarczy co najmniej 27 cm. Umożliwia przeprowadzenie podstawowych pokazów w nauce  elektrostatyki: linie sił pola elektrycznego, rozmieszczenie ładunków na pow. przewodnika i inne.</t>
  </si>
  <si>
    <t>Samochodzik zabawka z napędem elektrycznym o zasilaniu na baterie (2 sztuki).Samochodziki (wózki)mają jednakowa masę i wyposażone mają być w zderzaki sprężyste.</t>
  </si>
  <si>
    <t>Wprawiany w ruch za pomocą ręcznej wirownicy krążek Newtona .Średnica krążka min. 18cm.</t>
  </si>
  <si>
    <t>Pryzmat trójkątny wykonany z akrylu. Długość boku min.4cm,o katach 60 stopni.</t>
  </si>
  <si>
    <t>Załacznik Nr 2B do zapytania ofertowego</t>
  </si>
  <si>
    <t>Zastosowana stawka VAT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</si>
</sst>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_-* #,##0.00\ [$zł-415]_-;\-* #,##0.00\ [$zł-415]_-;_-* &quot;-&quot;??\ [$zł-415]_-;_-@_-"/>
    <numFmt numFmtId="166" formatCode="#,##0.00\ &quot;zł&quot;"/>
    <numFmt numFmtId="167" formatCode="#,##0.00_ ;\-#,##0.00\ "/>
  </numFmts>
  <fonts count="29">
    <font>
      <sz val="11"/>
      <color indexed="8"/>
      <name val="Calibri"/>
      <family val="2"/>
    </font>
    <font>
      <sz val="11"/>
      <color indexed="8"/>
      <name val="Czcionka tekstu podstawowego"/>
      <family val="2"/>
    </font>
    <font>
      <u val="single"/>
      <sz val="11"/>
      <color indexed="12"/>
      <name val="Calibri"/>
      <family val="2"/>
    </font>
    <font>
      <sz val="11"/>
      <color indexed="2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9"/>
      <color indexed="8"/>
      <name val="Tahoma"/>
      <family val="2"/>
    </font>
    <font>
      <sz val="8"/>
      <color indexed="8"/>
      <name val="Tahoma"/>
      <family val="2"/>
    </font>
    <font>
      <sz val="8"/>
      <name val="Tahoma"/>
      <family val="2"/>
    </font>
    <font>
      <u val="single"/>
      <sz val="11"/>
      <color indexed="36"/>
      <name val="Calibri"/>
      <family val="2"/>
    </font>
    <font>
      <b/>
      <sz val="10"/>
      <color indexed="8"/>
      <name val="Tahoma"/>
      <family val="2"/>
    </font>
    <font>
      <b/>
      <sz val="7"/>
      <name val="Tahoma"/>
      <family val="2"/>
    </font>
    <font>
      <sz val="7.5"/>
      <name val="Tahoma"/>
      <family val="2"/>
    </font>
    <font>
      <b/>
      <sz val="9"/>
      <name val="Tahoma"/>
      <family val="2"/>
    </font>
    <font>
      <sz val="9"/>
      <name val="Tahoma"/>
      <family val="2"/>
    </font>
    <font>
      <b/>
      <sz val="8"/>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lignment/>
      <protection/>
    </xf>
    <xf numFmtId="0" fontId="2"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9" fillId="22" borderId="0" applyNumberFormat="0" applyBorder="0" applyAlignment="0" applyProtection="0"/>
    <xf numFmtId="0" fontId="12" fillId="20" borderId="1" applyNumberFormat="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 fillId="3" borderId="0" applyNumberFormat="0" applyBorder="0" applyAlignment="0" applyProtection="0"/>
  </cellStyleXfs>
  <cellXfs count="23">
    <xf numFmtId="0" fontId="0" fillId="0" borderId="0" xfId="0" applyAlignment="1">
      <alignment/>
    </xf>
    <xf numFmtId="0" fontId="20" fillId="0" borderId="0" xfId="0" applyFont="1" applyAlignment="1">
      <alignment/>
    </xf>
    <xf numFmtId="0" fontId="20" fillId="0" borderId="0" xfId="0" applyFont="1" applyBorder="1" applyAlignment="1">
      <alignment/>
    </xf>
    <xf numFmtId="0" fontId="20" fillId="0" borderId="0" xfId="0" applyFont="1" applyAlignment="1">
      <alignment horizontal="right"/>
    </xf>
    <xf numFmtId="0" fontId="25"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Border="1" applyAlignment="1">
      <alignment horizontal="center" vertical="center" wrapText="1"/>
    </xf>
    <xf numFmtId="0" fontId="21" fillId="0" borderId="0" xfId="0" applyFont="1" applyAlignment="1">
      <alignment horizontal="center" vertical="center" wrapText="1"/>
    </xf>
    <xf numFmtId="4" fontId="25" fillId="0" borderId="10" xfId="0" applyNumberFormat="1" applyFont="1" applyFill="1" applyBorder="1" applyAlignment="1">
      <alignment horizontal="right" vertical="center" wrapText="1"/>
    </xf>
    <xf numFmtId="4" fontId="25" fillId="4" borderId="10" xfId="0" applyNumberFormat="1" applyFont="1" applyFill="1" applyBorder="1" applyAlignment="1" applyProtection="1">
      <alignment horizontal="right" vertical="center" wrapText="1"/>
      <protection locked="0"/>
    </xf>
    <xf numFmtId="0" fontId="24" fillId="24" borderId="10" xfId="0" applyFont="1" applyFill="1" applyBorder="1" applyAlignment="1">
      <alignment horizontal="center" vertical="center" wrapText="1"/>
    </xf>
    <xf numFmtId="4" fontId="28" fillId="0" borderId="10" xfId="0" applyNumberFormat="1" applyFont="1" applyBorder="1" applyAlignment="1">
      <alignment/>
    </xf>
    <xf numFmtId="0" fontId="21" fillId="4" borderId="10" xfId="0" applyFont="1" applyFill="1" applyBorder="1" applyAlignment="1" applyProtection="1">
      <alignment horizontal="center" vertical="center" wrapText="1"/>
      <protection locked="0"/>
    </xf>
    <xf numFmtId="0" fontId="23" fillId="0" borderId="10" xfId="0" applyFont="1" applyBorder="1" applyAlignment="1">
      <alignment horizontal="right"/>
    </xf>
    <xf numFmtId="0" fontId="26" fillId="0" borderId="0" xfId="0" applyFont="1" applyAlignment="1">
      <alignment horizontal="center" vertical="center" wrapText="1"/>
    </xf>
    <xf numFmtId="0" fontId="27" fillId="0" borderId="0" xfId="0" applyFont="1" applyAlignment="1">
      <alignment horizontal="left" vertical="center" wrapText="1"/>
    </xf>
    <xf numFmtId="0" fontId="19" fillId="0" borderId="0" xfId="0" applyFont="1" applyAlignment="1">
      <alignment horizontal="center" wrapText="1"/>
    </xf>
    <xf numFmtId="0" fontId="23" fillId="0" borderId="0" xfId="0" applyFont="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workbookViewId="0" topLeftCell="A1">
      <selection activeCell="K18" sqref="K18"/>
    </sheetView>
  </sheetViews>
  <sheetFormatPr defaultColWidth="9.140625" defaultRowHeight="15"/>
  <cols>
    <col min="1" max="1" width="4.00390625" style="12" customWidth="1"/>
    <col min="2" max="2" width="20.28125" style="12" customWidth="1"/>
    <col min="3" max="3" width="39.7109375" style="12" customWidth="1"/>
    <col min="4" max="4" width="4.00390625" style="12" customWidth="1"/>
    <col min="5" max="5" width="4.57421875" style="12" customWidth="1"/>
    <col min="6" max="6" width="7.8515625" style="12" hidden="1" customWidth="1"/>
    <col min="7" max="7" width="9.28125" style="12" customWidth="1"/>
    <col min="8" max="8" width="11.421875" style="7" customWidth="1"/>
    <col min="9" max="9" width="10.421875" style="7" customWidth="1"/>
    <col min="10" max="16384" width="9.140625" style="7" customWidth="1"/>
  </cols>
  <sheetData>
    <row r="1" spans="1:9" ht="17.25" customHeight="1">
      <c r="A1" s="20" t="s">
        <v>84</v>
      </c>
      <c r="B1" s="20"/>
      <c r="C1" s="20"/>
      <c r="D1" s="19" t="s">
        <v>153</v>
      </c>
      <c r="E1" s="19"/>
      <c r="F1" s="19"/>
      <c r="G1" s="19"/>
      <c r="H1" s="19"/>
      <c r="I1" s="19"/>
    </row>
    <row r="2" spans="1:8" s="2" customFormat="1" ht="12.75">
      <c r="A2" s="1"/>
      <c r="B2" s="1"/>
      <c r="C2" s="22" t="s">
        <v>72</v>
      </c>
      <c r="D2" s="22"/>
      <c r="E2" s="22"/>
      <c r="F2" s="1"/>
      <c r="G2" s="1"/>
      <c r="H2" s="3"/>
    </row>
    <row r="3" spans="1:9" s="2" customFormat="1" ht="12.75" customHeight="1">
      <c r="A3" s="21" t="s">
        <v>83</v>
      </c>
      <c r="B3" s="21"/>
      <c r="C3" s="21"/>
      <c r="D3" s="21"/>
      <c r="E3" s="21"/>
      <c r="F3" s="21"/>
      <c r="G3" s="21"/>
      <c r="H3" s="21"/>
      <c r="I3" s="21"/>
    </row>
    <row r="4" spans="1:8" s="2" customFormat="1" ht="10.5">
      <c r="A4" s="1"/>
      <c r="B4" s="1"/>
      <c r="C4" s="1"/>
      <c r="D4" s="1"/>
      <c r="E4" s="1"/>
      <c r="F4" s="1"/>
      <c r="G4" s="1"/>
      <c r="H4" s="1"/>
    </row>
    <row r="5" spans="1:9" ht="27">
      <c r="A5" s="5" t="s">
        <v>69</v>
      </c>
      <c r="B5" s="5" t="s">
        <v>73</v>
      </c>
      <c r="C5" s="5" t="s">
        <v>74</v>
      </c>
      <c r="D5" s="5" t="s">
        <v>70</v>
      </c>
      <c r="E5" s="6" t="s">
        <v>71</v>
      </c>
      <c r="F5" s="5">
        <v>2017</v>
      </c>
      <c r="G5" s="5" t="s">
        <v>4</v>
      </c>
      <c r="H5" s="5" t="s">
        <v>5</v>
      </c>
      <c r="I5" s="15" t="s">
        <v>154</v>
      </c>
    </row>
    <row r="6" spans="1:9" ht="19.5">
      <c r="A6" s="4">
        <v>1</v>
      </c>
      <c r="B6" s="4" t="s">
        <v>97</v>
      </c>
      <c r="C6" s="4" t="s">
        <v>138</v>
      </c>
      <c r="D6" s="4" t="s">
        <v>3</v>
      </c>
      <c r="E6" s="8">
        <v>15</v>
      </c>
      <c r="F6" s="9">
        <v>585</v>
      </c>
      <c r="G6" s="14"/>
      <c r="H6" s="13">
        <f>ROUND(E6*G6,2)</f>
        <v>0</v>
      </c>
      <c r="I6" s="17"/>
    </row>
    <row r="7" spans="1:9" ht="39">
      <c r="A7" s="4">
        <v>2</v>
      </c>
      <c r="B7" s="4" t="s">
        <v>139</v>
      </c>
      <c r="C7" s="4" t="s">
        <v>6</v>
      </c>
      <c r="D7" s="4" t="s">
        <v>3</v>
      </c>
      <c r="E7" s="8">
        <v>15</v>
      </c>
      <c r="F7" s="9">
        <v>6750</v>
      </c>
      <c r="G7" s="14"/>
      <c r="H7" s="13">
        <f aca="true" t="shared" si="0" ref="H7:H70">ROUND(E7*G7,2)</f>
        <v>0</v>
      </c>
      <c r="I7" s="17"/>
    </row>
    <row r="8" spans="1:9" ht="29.25">
      <c r="A8" s="4">
        <v>3</v>
      </c>
      <c r="B8" s="4" t="s">
        <v>98</v>
      </c>
      <c r="C8" s="4" t="s">
        <v>7</v>
      </c>
      <c r="D8" s="4" t="s">
        <v>3</v>
      </c>
      <c r="E8" s="8">
        <v>15</v>
      </c>
      <c r="F8" s="9">
        <v>4125</v>
      </c>
      <c r="G8" s="14"/>
      <c r="H8" s="13">
        <f t="shared" si="0"/>
        <v>0</v>
      </c>
      <c r="I8" s="17"/>
    </row>
    <row r="9" spans="1:9" ht="19.5">
      <c r="A9" s="4">
        <v>4</v>
      </c>
      <c r="B9" s="4" t="s">
        <v>99</v>
      </c>
      <c r="C9" s="4" t="s">
        <v>52</v>
      </c>
      <c r="D9" s="4" t="s">
        <v>134</v>
      </c>
      <c r="E9" s="8">
        <v>1</v>
      </c>
      <c r="F9" s="9">
        <v>100</v>
      </c>
      <c r="G9" s="14"/>
      <c r="H9" s="13">
        <f t="shared" si="0"/>
        <v>0</v>
      </c>
      <c r="I9" s="17"/>
    </row>
    <row r="10" spans="1:9" ht="19.5">
      <c r="A10" s="4">
        <v>5</v>
      </c>
      <c r="B10" s="4" t="s">
        <v>100</v>
      </c>
      <c r="C10" s="10" t="s">
        <v>135</v>
      </c>
      <c r="D10" s="4" t="s">
        <v>134</v>
      </c>
      <c r="E10" s="8">
        <v>1</v>
      </c>
      <c r="F10" s="9">
        <v>220</v>
      </c>
      <c r="G10" s="14"/>
      <c r="H10" s="13">
        <f t="shared" si="0"/>
        <v>0</v>
      </c>
      <c r="I10" s="17"/>
    </row>
    <row r="11" spans="1:9" ht="19.5">
      <c r="A11" s="4">
        <v>6</v>
      </c>
      <c r="B11" s="4" t="s">
        <v>101</v>
      </c>
      <c r="C11" s="4" t="s">
        <v>53</v>
      </c>
      <c r="D11" s="4" t="s">
        <v>134</v>
      </c>
      <c r="E11" s="8">
        <v>1</v>
      </c>
      <c r="F11" s="9">
        <v>50</v>
      </c>
      <c r="G11" s="14"/>
      <c r="H11" s="13">
        <f t="shared" si="0"/>
        <v>0</v>
      </c>
      <c r="I11" s="17"/>
    </row>
    <row r="12" spans="1:9" ht="19.5">
      <c r="A12" s="4">
        <v>7</v>
      </c>
      <c r="B12" s="4" t="s">
        <v>102</v>
      </c>
      <c r="C12" s="4" t="s">
        <v>8</v>
      </c>
      <c r="D12" s="4" t="s">
        <v>134</v>
      </c>
      <c r="E12" s="8">
        <v>1</v>
      </c>
      <c r="F12" s="9">
        <v>50</v>
      </c>
      <c r="G12" s="14"/>
      <c r="H12" s="13">
        <f t="shared" si="0"/>
        <v>0</v>
      </c>
      <c r="I12" s="17"/>
    </row>
    <row r="13" spans="1:9" ht="19.5">
      <c r="A13" s="4">
        <v>8</v>
      </c>
      <c r="B13" s="4" t="s">
        <v>103</v>
      </c>
      <c r="C13" s="10" t="s">
        <v>136</v>
      </c>
      <c r="D13" s="4" t="s">
        <v>134</v>
      </c>
      <c r="E13" s="8">
        <v>1</v>
      </c>
      <c r="F13" s="9">
        <v>160</v>
      </c>
      <c r="G13" s="14"/>
      <c r="H13" s="13">
        <f t="shared" si="0"/>
        <v>0</v>
      </c>
      <c r="I13" s="17"/>
    </row>
    <row r="14" spans="1:9" ht="19.5">
      <c r="A14" s="4">
        <v>9</v>
      </c>
      <c r="B14" s="4" t="s">
        <v>104</v>
      </c>
      <c r="C14" s="4" t="s">
        <v>54</v>
      </c>
      <c r="D14" s="4" t="s">
        <v>3</v>
      </c>
      <c r="E14" s="8">
        <v>12</v>
      </c>
      <c r="F14" s="9">
        <v>600</v>
      </c>
      <c r="G14" s="14"/>
      <c r="H14" s="13">
        <f t="shared" si="0"/>
        <v>0</v>
      </c>
      <c r="I14" s="17"/>
    </row>
    <row r="15" spans="1:9" ht="29.25">
      <c r="A15" s="4">
        <v>10</v>
      </c>
      <c r="B15" s="4" t="s">
        <v>105</v>
      </c>
      <c r="C15" s="4" t="s">
        <v>55</v>
      </c>
      <c r="D15" s="4" t="s">
        <v>3</v>
      </c>
      <c r="E15" s="8">
        <v>12</v>
      </c>
      <c r="F15" s="9">
        <v>180</v>
      </c>
      <c r="G15" s="14"/>
      <c r="H15" s="13">
        <f t="shared" si="0"/>
        <v>0</v>
      </c>
      <c r="I15" s="17"/>
    </row>
    <row r="16" spans="1:9" ht="19.5">
      <c r="A16" s="4">
        <v>11</v>
      </c>
      <c r="B16" s="4" t="s">
        <v>106</v>
      </c>
      <c r="C16" s="4" t="s">
        <v>56</v>
      </c>
      <c r="D16" s="4" t="s">
        <v>3</v>
      </c>
      <c r="E16" s="8">
        <v>12</v>
      </c>
      <c r="F16" s="9">
        <v>180</v>
      </c>
      <c r="G16" s="14"/>
      <c r="H16" s="13">
        <f t="shared" si="0"/>
        <v>0</v>
      </c>
      <c r="I16" s="17"/>
    </row>
    <row r="17" spans="1:9" ht="10.5">
      <c r="A17" s="4">
        <v>12</v>
      </c>
      <c r="B17" s="4" t="s">
        <v>107</v>
      </c>
      <c r="C17" s="4" t="s">
        <v>9</v>
      </c>
      <c r="D17" s="4" t="s">
        <v>3</v>
      </c>
      <c r="E17" s="8">
        <v>12</v>
      </c>
      <c r="F17" s="9">
        <v>204</v>
      </c>
      <c r="G17" s="14"/>
      <c r="H17" s="13">
        <f t="shared" si="0"/>
        <v>0</v>
      </c>
      <c r="I17" s="17"/>
    </row>
    <row r="18" spans="1:9" ht="19.5">
      <c r="A18" s="4">
        <v>13</v>
      </c>
      <c r="B18" s="4" t="s">
        <v>108</v>
      </c>
      <c r="C18" s="4" t="s">
        <v>57</v>
      </c>
      <c r="D18" s="4" t="s">
        <v>3</v>
      </c>
      <c r="E18" s="8">
        <v>15</v>
      </c>
      <c r="F18" s="9">
        <v>60</v>
      </c>
      <c r="G18" s="14"/>
      <c r="H18" s="13">
        <f t="shared" si="0"/>
        <v>0</v>
      </c>
      <c r="I18" s="17"/>
    </row>
    <row r="19" spans="1:9" ht="10.5">
      <c r="A19" s="4">
        <v>14</v>
      </c>
      <c r="B19" s="4" t="s">
        <v>109</v>
      </c>
      <c r="C19" s="10" t="s">
        <v>137</v>
      </c>
      <c r="D19" s="4" t="s">
        <v>3</v>
      </c>
      <c r="E19" s="8">
        <v>12</v>
      </c>
      <c r="F19" s="9">
        <v>120</v>
      </c>
      <c r="G19" s="14"/>
      <c r="H19" s="13">
        <f t="shared" si="0"/>
        <v>0</v>
      </c>
      <c r="I19" s="17"/>
    </row>
    <row r="20" spans="1:9" ht="10.5">
      <c r="A20" s="4">
        <v>15</v>
      </c>
      <c r="B20" s="4" t="s">
        <v>110</v>
      </c>
      <c r="C20" s="4" t="s">
        <v>10</v>
      </c>
      <c r="D20" s="4" t="s">
        <v>3</v>
      </c>
      <c r="E20" s="8">
        <v>12</v>
      </c>
      <c r="F20" s="9">
        <v>180</v>
      </c>
      <c r="G20" s="14"/>
      <c r="H20" s="13">
        <f t="shared" si="0"/>
        <v>0</v>
      </c>
      <c r="I20" s="17"/>
    </row>
    <row r="21" spans="1:9" ht="19.5">
      <c r="A21" s="4">
        <v>16</v>
      </c>
      <c r="B21" s="4" t="s">
        <v>111</v>
      </c>
      <c r="C21" s="4" t="s">
        <v>60</v>
      </c>
      <c r="D21" s="4" t="s">
        <v>3</v>
      </c>
      <c r="E21" s="8">
        <v>20</v>
      </c>
      <c r="F21" s="9">
        <v>1100</v>
      </c>
      <c r="G21" s="14"/>
      <c r="H21" s="13">
        <f t="shared" si="0"/>
        <v>0</v>
      </c>
      <c r="I21" s="17"/>
    </row>
    <row r="22" spans="1:9" ht="29.25">
      <c r="A22" s="4">
        <v>17</v>
      </c>
      <c r="B22" s="4" t="s">
        <v>112</v>
      </c>
      <c r="C22" s="4" t="s">
        <v>58</v>
      </c>
      <c r="D22" s="4" t="s">
        <v>134</v>
      </c>
      <c r="E22" s="8">
        <v>1</v>
      </c>
      <c r="F22" s="9">
        <v>400</v>
      </c>
      <c r="G22" s="14"/>
      <c r="H22" s="13">
        <f t="shared" si="0"/>
        <v>0</v>
      </c>
      <c r="I22" s="17"/>
    </row>
    <row r="23" spans="1:9" ht="19.5">
      <c r="A23" s="4">
        <v>18</v>
      </c>
      <c r="B23" s="4" t="s">
        <v>113</v>
      </c>
      <c r="C23" s="4" t="s">
        <v>59</v>
      </c>
      <c r="D23" s="4" t="s">
        <v>134</v>
      </c>
      <c r="E23" s="8">
        <v>1</v>
      </c>
      <c r="F23" s="9">
        <v>150</v>
      </c>
      <c r="G23" s="14"/>
      <c r="H23" s="13">
        <f t="shared" si="0"/>
        <v>0</v>
      </c>
      <c r="I23" s="17"/>
    </row>
    <row r="24" spans="1:9" ht="58.5">
      <c r="A24" s="4">
        <v>19</v>
      </c>
      <c r="B24" s="4" t="s">
        <v>114</v>
      </c>
      <c r="C24" s="4" t="s">
        <v>85</v>
      </c>
      <c r="D24" s="4" t="s">
        <v>2</v>
      </c>
      <c r="E24" s="8">
        <v>1</v>
      </c>
      <c r="F24" s="9">
        <v>400</v>
      </c>
      <c r="G24" s="14"/>
      <c r="H24" s="13">
        <f t="shared" si="0"/>
        <v>0</v>
      </c>
      <c r="I24" s="17"/>
    </row>
    <row r="25" spans="1:9" ht="29.25">
      <c r="A25" s="4">
        <v>20</v>
      </c>
      <c r="B25" s="4" t="s">
        <v>75</v>
      </c>
      <c r="C25" s="4" t="s">
        <v>61</v>
      </c>
      <c r="D25" s="4" t="s">
        <v>2</v>
      </c>
      <c r="E25" s="8">
        <v>1</v>
      </c>
      <c r="F25" s="9">
        <v>550</v>
      </c>
      <c r="G25" s="14"/>
      <c r="H25" s="13">
        <f t="shared" si="0"/>
        <v>0</v>
      </c>
      <c r="I25" s="17"/>
    </row>
    <row r="26" spans="1:9" ht="39">
      <c r="A26" s="4">
        <v>21</v>
      </c>
      <c r="B26" s="4" t="s">
        <v>76</v>
      </c>
      <c r="C26" s="4" t="s">
        <v>62</v>
      </c>
      <c r="D26" s="4" t="s">
        <v>2</v>
      </c>
      <c r="E26" s="8">
        <v>1</v>
      </c>
      <c r="F26" s="9">
        <v>700</v>
      </c>
      <c r="G26" s="14"/>
      <c r="H26" s="13">
        <f t="shared" si="0"/>
        <v>0</v>
      </c>
      <c r="I26" s="17"/>
    </row>
    <row r="27" spans="1:9" ht="29.25">
      <c r="A27" s="4">
        <v>22</v>
      </c>
      <c r="B27" s="4" t="s">
        <v>115</v>
      </c>
      <c r="C27" s="4" t="s">
        <v>86</v>
      </c>
      <c r="D27" s="4" t="s">
        <v>2</v>
      </c>
      <c r="E27" s="8">
        <v>1</v>
      </c>
      <c r="F27" s="9">
        <v>600</v>
      </c>
      <c r="G27" s="14"/>
      <c r="H27" s="13">
        <f t="shared" si="0"/>
        <v>0</v>
      </c>
      <c r="I27" s="17"/>
    </row>
    <row r="28" spans="1:9" ht="58.5">
      <c r="A28" s="4">
        <v>23</v>
      </c>
      <c r="B28" s="4" t="s">
        <v>116</v>
      </c>
      <c r="C28" s="4" t="s">
        <v>79</v>
      </c>
      <c r="D28" s="4" t="s">
        <v>2</v>
      </c>
      <c r="E28" s="8">
        <v>1</v>
      </c>
      <c r="F28" s="9">
        <v>700</v>
      </c>
      <c r="G28" s="14"/>
      <c r="H28" s="13">
        <f t="shared" si="0"/>
        <v>0</v>
      </c>
      <c r="I28" s="17"/>
    </row>
    <row r="29" spans="1:9" ht="68.25">
      <c r="A29" s="4">
        <v>24</v>
      </c>
      <c r="B29" s="4" t="s">
        <v>117</v>
      </c>
      <c r="C29" s="4" t="s">
        <v>80</v>
      </c>
      <c r="D29" s="4" t="s">
        <v>2</v>
      </c>
      <c r="E29" s="8">
        <v>1</v>
      </c>
      <c r="F29" s="9">
        <v>800</v>
      </c>
      <c r="G29" s="14"/>
      <c r="H29" s="13">
        <f t="shared" si="0"/>
        <v>0</v>
      </c>
      <c r="I29" s="17"/>
    </row>
    <row r="30" spans="1:9" ht="39">
      <c r="A30" s="4">
        <v>25</v>
      </c>
      <c r="B30" s="4" t="s">
        <v>118</v>
      </c>
      <c r="C30" s="4" t="s">
        <v>81</v>
      </c>
      <c r="D30" s="4" t="s">
        <v>2</v>
      </c>
      <c r="E30" s="8">
        <v>1</v>
      </c>
      <c r="F30" s="9">
        <v>500</v>
      </c>
      <c r="G30" s="14"/>
      <c r="H30" s="13">
        <f t="shared" si="0"/>
        <v>0</v>
      </c>
      <c r="I30" s="17"/>
    </row>
    <row r="31" spans="1:9" ht="19.5">
      <c r="A31" s="4">
        <v>26</v>
      </c>
      <c r="B31" s="4" t="s">
        <v>119</v>
      </c>
      <c r="C31" s="4" t="s">
        <v>82</v>
      </c>
      <c r="D31" s="4" t="s">
        <v>2</v>
      </c>
      <c r="E31" s="8">
        <v>1</v>
      </c>
      <c r="F31" s="9">
        <v>100</v>
      </c>
      <c r="G31" s="14"/>
      <c r="H31" s="13">
        <f t="shared" si="0"/>
        <v>0</v>
      </c>
      <c r="I31" s="17"/>
    </row>
    <row r="32" spans="1:9" ht="10.5">
      <c r="A32" s="4">
        <v>27</v>
      </c>
      <c r="B32" s="4" t="s">
        <v>120</v>
      </c>
      <c r="C32" s="4" t="s">
        <v>63</v>
      </c>
      <c r="D32" s="4" t="s">
        <v>2</v>
      </c>
      <c r="E32" s="8">
        <v>1</v>
      </c>
      <c r="F32" s="9">
        <v>100</v>
      </c>
      <c r="G32" s="14"/>
      <c r="H32" s="13">
        <f t="shared" si="0"/>
        <v>0</v>
      </c>
      <c r="I32" s="17"/>
    </row>
    <row r="33" spans="1:9" ht="19.5">
      <c r="A33" s="4">
        <v>28</v>
      </c>
      <c r="B33" s="4" t="s">
        <v>121</v>
      </c>
      <c r="C33" s="4" t="s">
        <v>64</v>
      </c>
      <c r="D33" s="4" t="s">
        <v>2</v>
      </c>
      <c r="E33" s="8">
        <v>1</v>
      </c>
      <c r="F33" s="9">
        <v>100</v>
      </c>
      <c r="G33" s="14"/>
      <c r="H33" s="13">
        <f t="shared" si="0"/>
        <v>0</v>
      </c>
      <c r="I33" s="17"/>
    </row>
    <row r="34" spans="1:9" ht="19.5">
      <c r="A34" s="4">
        <v>29</v>
      </c>
      <c r="B34" s="4" t="s">
        <v>122</v>
      </c>
      <c r="C34" s="4" t="s">
        <v>11</v>
      </c>
      <c r="D34" s="4" t="s">
        <v>2</v>
      </c>
      <c r="E34" s="8">
        <v>1</v>
      </c>
      <c r="F34" s="9">
        <v>300</v>
      </c>
      <c r="G34" s="14"/>
      <c r="H34" s="13">
        <f t="shared" si="0"/>
        <v>0</v>
      </c>
      <c r="I34" s="17"/>
    </row>
    <row r="35" spans="1:9" ht="48.75">
      <c r="A35" s="4">
        <v>30</v>
      </c>
      <c r="B35" s="4" t="s">
        <v>123</v>
      </c>
      <c r="C35" s="4" t="s">
        <v>130</v>
      </c>
      <c r="D35" s="4" t="s">
        <v>134</v>
      </c>
      <c r="E35" s="8">
        <v>1</v>
      </c>
      <c r="F35" s="9">
        <v>100</v>
      </c>
      <c r="G35" s="14"/>
      <c r="H35" s="13">
        <f t="shared" si="0"/>
        <v>0</v>
      </c>
      <c r="I35" s="17"/>
    </row>
    <row r="36" spans="1:9" ht="39">
      <c r="A36" s="4">
        <v>31</v>
      </c>
      <c r="B36" s="4" t="s">
        <v>124</v>
      </c>
      <c r="C36" s="4" t="s">
        <v>87</v>
      </c>
      <c r="D36" s="4" t="s">
        <v>3</v>
      </c>
      <c r="E36" s="8">
        <v>6</v>
      </c>
      <c r="F36" s="9">
        <v>2340</v>
      </c>
      <c r="G36" s="14"/>
      <c r="H36" s="13">
        <f t="shared" si="0"/>
        <v>0</v>
      </c>
      <c r="I36" s="17"/>
    </row>
    <row r="37" spans="1:9" ht="29.25">
      <c r="A37" s="4">
        <v>32</v>
      </c>
      <c r="B37" s="4" t="s">
        <v>125</v>
      </c>
      <c r="C37" s="4" t="s">
        <v>88</v>
      </c>
      <c r="D37" s="4" t="s">
        <v>3</v>
      </c>
      <c r="E37" s="8">
        <v>15</v>
      </c>
      <c r="F37" s="9">
        <v>750</v>
      </c>
      <c r="G37" s="14"/>
      <c r="H37" s="13">
        <f t="shared" si="0"/>
        <v>0</v>
      </c>
      <c r="I37" s="17"/>
    </row>
    <row r="38" spans="1:9" ht="19.5">
      <c r="A38" s="4">
        <v>33</v>
      </c>
      <c r="B38" s="4" t="s">
        <v>89</v>
      </c>
      <c r="C38" s="4" t="s">
        <v>12</v>
      </c>
      <c r="D38" s="4" t="s">
        <v>3</v>
      </c>
      <c r="E38" s="8">
        <v>2</v>
      </c>
      <c r="F38" s="9">
        <v>700</v>
      </c>
      <c r="G38" s="14"/>
      <c r="H38" s="13">
        <f t="shared" si="0"/>
        <v>0</v>
      </c>
      <c r="I38" s="17"/>
    </row>
    <row r="39" spans="1:9" ht="19.5">
      <c r="A39" s="4">
        <v>34</v>
      </c>
      <c r="B39" s="4" t="s">
        <v>90</v>
      </c>
      <c r="C39" s="4" t="s">
        <v>13</v>
      </c>
      <c r="D39" s="4" t="s">
        <v>3</v>
      </c>
      <c r="E39" s="8">
        <v>2</v>
      </c>
      <c r="F39" s="9">
        <v>80</v>
      </c>
      <c r="G39" s="14"/>
      <c r="H39" s="13">
        <f t="shared" si="0"/>
        <v>0</v>
      </c>
      <c r="I39" s="17"/>
    </row>
    <row r="40" spans="1:9" ht="19.5">
      <c r="A40" s="4">
        <v>35</v>
      </c>
      <c r="B40" s="4" t="s">
        <v>91</v>
      </c>
      <c r="C40" s="4" t="s">
        <v>144</v>
      </c>
      <c r="D40" s="9" t="s">
        <v>3</v>
      </c>
      <c r="E40" s="8">
        <v>1</v>
      </c>
      <c r="F40" s="9">
        <v>220</v>
      </c>
      <c r="G40" s="14"/>
      <c r="H40" s="13">
        <f t="shared" si="0"/>
        <v>0</v>
      </c>
      <c r="I40" s="17"/>
    </row>
    <row r="41" spans="1:9" ht="68.25">
      <c r="A41" s="4">
        <v>36</v>
      </c>
      <c r="B41" s="4" t="s">
        <v>92</v>
      </c>
      <c r="C41" s="4" t="s">
        <v>145</v>
      </c>
      <c r="D41" s="4" t="s">
        <v>3</v>
      </c>
      <c r="E41" s="8">
        <v>14</v>
      </c>
      <c r="F41" s="9">
        <v>4900</v>
      </c>
      <c r="G41" s="14"/>
      <c r="H41" s="13">
        <f t="shared" si="0"/>
        <v>0</v>
      </c>
      <c r="I41" s="17"/>
    </row>
    <row r="42" spans="1:9" ht="39">
      <c r="A42" s="4">
        <v>37</v>
      </c>
      <c r="B42" s="4" t="s">
        <v>93</v>
      </c>
      <c r="C42" s="4" t="s">
        <v>147</v>
      </c>
      <c r="D42" s="4" t="s">
        <v>3</v>
      </c>
      <c r="E42" s="8">
        <v>2</v>
      </c>
      <c r="F42" s="9">
        <v>1200</v>
      </c>
      <c r="G42" s="14"/>
      <c r="H42" s="13">
        <f t="shared" si="0"/>
        <v>0</v>
      </c>
      <c r="I42" s="17"/>
    </row>
    <row r="43" spans="1:9" ht="39">
      <c r="A43" s="4">
        <v>38</v>
      </c>
      <c r="B43" s="4" t="s">
        <v>77</v>
      </c>
      <c r="C43" s="4" t="s">
        <v>146</v>
      </c>
      <c r="D43" s="9" t="s">
        <v>134</v>
      </c>
      <c r="E43" s="8">
        <v>1</v>
      </c>
      <c r="F43" s="9">
        <v>720</v>
      </c>
      <c r="G43" s="14"/>
      <c r="H43" s="13">
        <f t="shared" si="0"/>
        <v>0</v>
      </c>
      <c r="I43" s="17"/>
    </row>
    <row r="44" spans="1:9" ht="29.25">
      <c r="A44" s="4">
        <v>39</v>
      </c>
      <c r="B44" s="4" t="s">
        <v>94</v>
      </c>
      <c r="C44" s="4" t="s">
        <v>148</v>
      </c>
      <c r="D44" s="9" t="s">
        <v>3</v>
      </c>
      <c r="E44" s="8">
        <v>15</v>
      </c>
      <c r="F44" s="9">
        <v>600</v>
      </c>
      <c r="G44" s="14"/>
      <c r="H44" s="13">
        <f t="shared" si="0"/>
        <v>0</v>
      </c>
      <c r="I44" s="17"/>
    </row>
    <row r="45" spans="1:9" ht="48.75">
      <c r="A45" s="4">
        <v>40</v>
      </c>
      <c r="B45" s="4" t="s">
        <v>26</v>
      </c>
      <c r="C45" s="4" t="s">
        <v>149</v>
      </c>
      <c r="D45" s="9" t="s">
        <v>3</v>
      </c>
      <c r="E45" s="8">
        <v>1</v>
      </c>
      <c r="F45" s="9">
        <v>650</v>
      </c>
      <c r="G45" s="14"/>
      <c r="H45" s="13">
        <f t="shared" si="0"/>
        <v>0</v>
      </c>
      <c r="I45" s="17"/>
    </row>
    <row r="46" spans="1:9" ht="29.25">
      <c r="A46" s="4">
        <v>41</v>
      </c>
      <c r="B46" s="4" t="s">
        <v>27</v>
      </c>
      <c r="C46" s="4" t="s">
        <v>150</v>
      </c>
      <c r="D46" s="9" t="s">
        <v>3</v>
      </c>
      <c r="E46" s="8">
        <v>2</v>
      </c>
      <c r="F46" s="9">
        <v>400</v>
      </c>
      <c r="G46" s="14"/>
      <c r="H46" s="13">
        <f t="shared" si="0"/>
        <v>0</v>
      </c>
      <c r="I46" s="17"/>
    </row>
    <row r="47" spans="1:9" ht="29.25">
      <c r="A47" s="4">
        <v>42</v>
      </c>
      <c r="B47" s="4" t="s">
        <v>96</v>
      </c>
      <c r="C47" s="4" t="s">
        <v>131</v>
      </c>
      <c r="D47" s="9" t="s">
        <v>3</v>
      </c>
      <c r="E47" s="8">
        <v>30</v>
      </c>
      <c r="F47" s="9">
        <v>360</v>
      </c>
      <c r="G47" s="14"/>
      <c r="H47" s="13">
        <f t="shared" si="0"/>
        <v>0</v>
      </c>
      <c r="I47" s="17"/>
    </row>
    <row r="48" spans="1:9" ht="19.5">
      <c r="A48" s="4">
        <v>43</v>
      </c>
      <c r="B48" s="4" t="s">
        <v>28</v>
      </c>
      <c r="C48" s="4" t="s">
        <v>132</v>
      </c>
      <c r="D48" s="9" t="s">
        <v>134</v>
      </c>
      <c r="E48" s="8">
        <v>1</v>
      </c>
      <c r="F48" s="9">
        <v>20</v>
      </c>
      <c r="G48" s="14"/>
      <c r="H48" s="13">
        <f t="shared" si="0"/>
        <v>0</v>
      </c>
      <c r="I48" s="17"/>
    </row>
    <row r="49" spans="1:9" ht="48.75">
      <c r="A49" s="4">
        <v>44</v>
      </c>
      <c r="B49" s="4" t="s">
        <v>142</v>
      </c>
      <c r="C49" s="4" t="s">
        <v>65</v>
      </c>
      <c r="D49" s="9" t="s">
        <v>3</v>
      </c>
      <c r="E49" s="8">
        <v>30</v>
      </c>
      <c r="F49" s="9">
        <v>1680</v>
      </c>
      <c r="G49" s="14"/>
      <c r="H49" s="13">
        <f t="shared" si="0"/>
        <v>0</v>
      </c>
      <c r="I49" s="17"/>
    </row>
    <row r="50" spans="1:9" ht="48.75">
      <c r="A50" s="4">
        <v>45</v>
      </c>
      <c r="B50" s="4" t="s">
        <v>29</v>
      </c>
      <c r="C50" s="10" t="s">
        <v>130</v>
      </c>
      <c r="D50" s="9" t="s">
        <v>134</v>
      </c>
      <c r="E50" s="8">
        <v>5</v>
      </c>
      <c r="F50" s="9">
        <v>450</v>
      </c>
      <c r="G50" s="14"/>
      <c r="H50" s="13">
        <f t="shared" si="0"/>
        <v>0</v>
      </c>
      <c r="I50" s="17"/>
    </row>
    <row r="51" spans="1:9" ht="39">
      <c r="A51" s="4">
        <v>46</v>
      </c>
      <c r="B51" s="4" t="s">
        <v>30</v>
      </c>
      <c r="C51" s="4" t="s">
        <v>14</v>
      </c>
      <c r="D51" s="9" t="s">
        <v>3</v>
      </c>
      <c r="E51" s="8">
        <v>1</v>
      </c>
      <c r="F51" s="9">
        <v>400</v>
      </c>
      <c r="G51" s="14"/>
      <c r="H51" s="13">
        <f t="shared" si="0"/>
        <v>0</v>
      </c>
      <c r="I51" s="17"/>
    </row>
    <row r="52" spans="1:9" ht="29.25">
      <c r="A52" s="4">
        <v>47</v>
      </c>
      <c r="B52" s="4" t="s">
        <v>31</v>
      </c>
      <c r="C52" s="4" t="s">
        <v>15</v>
      </c>
      <c r="D52" s="9" t="s">
        <v>3</v>
      </c>
      <c r="E52" s="8">
        <v>1</v>
      </c>
      <c r="F52" s="9">
        <v>480</v>
      </c>
      <c r="G52" s="14"/>
      <c r="H52" s="13">
        <f t="shared" si="0"/>
        <v>0</v>
      </c>
      <c r="I52" s="17"/>
    </row>
    <row r="53" spans="1:9" ht="29.25">
      <c r="A53" s="4">
        <v>48</v>
      </c>
      <c r="B53" s="4" t="s">
        <v>95</v>
      </c>
      <c r="C53" s="4" t="s">
        <v>66</v>
      </c>
      <c r="D53" s="9" t="s">
        <v>3</v>
      </c>
      <c r="E53" s="8">
        <v>2</v>
      </c>
      <c r="F53" s="9">
        <v>220</v>
      </c>
      <c r="G53" s="14"/>
      <c r="H53" s="13">
        <f t="shared" si="0"/>
        <v>0</v>
      </c>
      <c r="I53" s="17"/>
    </row>
    <row r="54" spans="1:9" ht="58.5">
      <c r="A54" s="4">
        <v>49</v>
      </c>
      <c r="B54" s="4" t="s">
        <v>32</v>
      </c>
      <c r="C54" s="4" t="s">
        <v>16</v>
      </c>
      <c r="D54" s="9" t="s">
        <v>3</v>
      </c>
      <c r="E54" s="8">
        <v>5</v>
      </c>
      <c r="F54" s="9">
        <v>1350</v>
      </c>
      <c r="G54" s="14"/>
      <c r="H54" s="13">
        <f t="shared" si="0"/>
        <v>0</v>
      </c>
      <c r="I54" s="17"/>
    </row>
    <row r="55" spans="1:9" ht="19.5">
      <c r="A55" s="4">
        <v>50</v>
      </c>
      <c r="B55" s="4" t="s">
        <v>33</v>
      </c>
      <c r="C55" s="4" t="s">
        <v>133</v>
      </c>
      <c r="D55" s="9" t="s">
        <v>3</v>
      </c>
      <c r="E55" s="8">
        <v>10</v>
      </c>
      <c r="F55" s="9">
        <v>600</v>
      </c>
      <c r="G55" s="14"/>
      <c r="H55" s="13">
        <f t="shared" si="0"/>
        <v>0</v>
      </c>
      <c r="I55" s="17"/>
    </row>
    <row r="56" spans="1:9" ht="19.5">
      <c r="A56" s="4">
        <v>51</v>
      </c>
      <c r="B56" s="4" t="s">
        <v>34</v>
      </c>
      <c r="C56" s="4" t="s">
        <v>17</v>
      </c>
      <c r="D56" s="9" t="s">
        <v>134</v>
      </c>
      <c r="E56" s="8">
        <v>1</v>
      </c>
      <c r="F56" s="9">
        <v>150</v>
      </c>
      <c r="G56" s="14"/>
      <c r="H56" s="13">
        <f t="shared" si="0"/>
        <v>0</v>
      </c>
      <c r="I56" s="17"/>
    </row>
    <row r="57" spans="1:9" ht="29.25">
      <c r="A57" s="4">
        <v>52</v>
      </c>
      <c r="B57" s="4" t="s">
        <v>35</v>
      </c>
      <c r="C57" s="4" t="s">
        <v>78</v>
      </c>
      <c r="D57" s="9" t="s">
        <v>134</v>
      </c>
      <c r="E57" s="8">
        <v>5</v>
      </c>
      <c r="F57" s="9">
        <v>1000</v>
      </c>
      <c r="G57" s="14"/>
      <c r="H57" s="13">
        <f t="shared" si="0"/>
        <v>0</v>
      </c>
      <c r="I57" s="17"/>
    </row>
    <row r="58" spans="1:9" ht="10.5">
      <c r="A58" s="4">
        <v>53</v>
      </c>
      <c r="B58" s="4" t="s">
        <v>36</v>
      </c>
      <c r="C58" s="4" t="s">
        <v>67</v>
      </c>
      <c r="D58" s="9" t="s">
        <v>134</v>
      </c>
      <c r="E58" s="8">
        <v>1</v>
      </c>
      <c r="F58" s="9">
        <v>100</v>
      </c>
      <c r="G58" s="14"/>
      <c r="H58" s="13">
        <f t="shared" si="0"/>
        <v>0</v>
      </c>
      <c r="I58" s="17"/>
    </row>
    <row r="59" spans="1:9" ht="10.5">
      <c r="A59" s="4">
        <v>54</v>
      </c>
      <c r="B59" s="4" t="s">
        <v>37</v>
      </c>
      <c r="C59" s="4" t="s">
        <v>18</v>
      </c>
      <c r="D59" s="9" t="s">
        <v>134</v>
      </c>
      <c r="E59" s="8">
        <v>10</v>
      </c>
      <c r="F59" s="9">
        <v>600</v>
      </c>
      <c r="G59" s="14"/>
      <c r="H59" s="13">
        <f t="shared" si="0"/>
        <v>0</v>
      </c>
      <c r="I59" s="17"/>
    </row>
    <row r="60" spans="1:9" ht="10.5">
      <c r="A60" s="4">
        <v>55</v>
      </c>
      <c r="B60" s="4" t="s">
        <v>38</v>
      </c>
      <c r="C60" s="4" t="s">
        <v>19</v>
      </c>
      <c r="D60" s="9" t="s">
        <v>134</v>
      </c>
      <c r="E60" s="8">
        <v>1</v>
      </c>
      <c r="F60" s="9">
        <v>300</v>
      </c>
      <c r="G60" s="14"/>
      <c r="H60" s="13">
        <f t="shared" si="0"/>
        <v>0</v>
      </c>
      <c r="I60" s="17"/>
    </row>
    <row r="61" spans="1:9" ht="29.25">
      <c r="A61" s="4">
        <v>56</v>
      </c>
      <c r="B61" s="4" t="s">
        <v>39</v>
      </c>
      <c r="C61" s="4" t="s">
        <v>20</v>
      </c>
      <c r="D61" s="9" t="s">
        <v>3</v>
      </c>
      <c r="E61" s="8">
        <v>1</v>
      </c>
      <c r="F61" s="9">
        <v>1500</v>
      </c>
      <c r="G61" s="14"/>
      <c r="H61" s="13">
        <f t="shared" si="0"/>
        <v>0</v>
      </c>
      <c r="I61" s="17"/>
    </row>
    <row r="62" spans="1:9" ht="39">
      <c r="A62" s="4">
        <v>57</v>
      </c>
      <c r="B62" s="4" t="s">
        <v>40</v>
      </c>
      <c r="C62" s="4" t="s">
        <v>1</v>
      </c>
      <c r="D62" s="9" t="s">
        <v>2</v>
      </c>
      <c r="E62" s="8">
        <v>6</v>
      </c>
      <c r="F62" s="9">
        <v>1308</v>
      </c>
      <c r="G62" s="14"/>
      <c r="H62" s="13">
        <f t="shared" si="0"/>
        <v>0</v>
      </c>
      <c r="I62" s="17"/>
    </row>
    <row r="63" spans="1:9" ht="39">
      <c r="A63" s="4">
        <v>58</v>
      </c>
      <c r="B63" s="4" t="s">
        <v>141</v>
      </c>
      <c r="C63" s="4" t="s">
        <v>0</v>
      </c>
      <c r="D63" s="9" t="s">
        <v>2</v>
      </c>
      <c r="E63" s="8">
        <v>7</v>
      </c>
      <c r="F63" s="9">
        <v>1400</v>
      </c>
      <c r="G63" s="14"/>
      <c r="H63" s="13">
        <f t="shared" si="0"/>
        <v>0</v>
      </c>
      <c r="I63" s="17"/>
    </row>
    <row r="64" spans="1:9" ht="19.5">
      <c r="A64" s="4">
        <v>59</v>
      </c>
      <c r="B64" s="4" t="s">
        <v>41</v>
      </c>
      <c r="C64" s="4" t="s">
        <v>152</v>
      </c>
      <c r="D64" s="9" t="s">
        <v>3</v>
      </c>
      <c r="E64" s="8">
        <v>14</v>
      </c>
      <c r="F64" s="9">
        <v>294</v>
      </c>
      <c r="G64" s="14"/>
      <c r="H64" s="13">
        <f t="shared" si="0"/>
        <v>0</v>
      </c>
      <c r="I64" s="17"/>
    </row>
    <row r="65" spans="1:9" ht="19.5">
      <c r="A65" s="4">
        <v>60</v>
      </c>
      <c r="B65" s="4" t="s">
        <v>42</v>
      </c>
      <c r="C65" s="4" t="s">
        <v>151</v>
      </c>
      <c r="D65" s="9" t="s">
        <v>3</v>
      </c>
      <c r="E65" s="8">
        <v>7</v>
      </c>
      <c r="F65" s="9">
        <v>1050</v>
      </c>
      <c r="G65" s="14"/>
      <c r="H65" s="13">
        <f t="shared" si="0"/>
        <v>0</v>
      </c>
      <c r="I65" s="17"/>
    </row>
    <row r="66" spans="1:9" ht="39">
      <c r="A66" s="4">
        <v>61</v>
      </c>
      <c r="B66" s="4" t="s">
        <v>43</v>
      </c>
      <c r="C66" s="4" t="s">
        <v>21</v>
      </c>
      <c r="D66" s="9" t="s">
        <v>3</v>
      </c>
      <c r="E66" s="8">
        <v>5</v>
      </c>
      <c r="F66" s="9">
        <v>1500</v>
      </c>
      <c r="G66" s="14"/>
      <c r="H66" s="13">
        <f t="shared" si="0"/>
        <v>0</v>
      </c>
      <c r="I66" s="17"/>
    </row>
    <row r="67" spans="1:9" ht="39">
      <c r="A67" s="4">
        <v>62</v>
      </c>
      <c r="B67" s="4" t="s">
        <v>44</v>
      </c>
      <c r="C67" s="4" t="s">
        <v>22</v>
      </c>
      <c r="D67" s="9" t="s">
        <v>3</v>
      </c>
      <c r="E67" s="8">
        <v>1</v>
      </c>
      <c r="F67" s="9">
        <v>100</v>
      </c>
      <c r="G67" s="14"/>
      <c r="H67" s="13">
        <f t="shared" si="0"/>
        <v>0</v>
      </c>
      <c r="I67" s="17"/>
    </row>
    <row r="68" spans="1:9" ht="58.5">
      <c r="A68" s="4">
        <v>63</v>
      </c>
      <c r="B68" s="4" t="s">
        <v>140</v>
      </c>
      <c r="C68" s="4" t="s">
        <v>68</v>
      </c>
      <c r="D68" s="9" t="s">
        <v>3</v>
      </c>
      <c r="E68" s="8">
        <v>5</v>
      </c>
      <c r="F68" s="9">
        <v>275</v>
      </c>
      <c r="G68" s="14"/>
      <c r="H68" s="13">
        <f t="shared" si="0"/>
        <v>0</v>
      </c>
      <c r="I68" s="17"/>
    </row>
    <row r="69" spans="1:9" ht="48.75">
      <c r="A69" s="4">
        <v>64</v>
      </c>
      <c r="B69" s="4" t="s">
        <v>45</v>
      </c>
      <c r="C69" s="4" t="s">
        <v>126</v>
      </c>
      <c r="D69" s="9" t="s">
        <v>3</v>
      </c>
      <c r="E69" s="8">
        <v>1</v>
      </c>
      <c r="F69" s="9">
        <v>500</v>
      </c>
      <c r="G69" s="14"/>
      <c r="H69" s="13">
        <f t="shared" si="0"/>
        <v>0</v>
      </c>
      <c r="I69" s="17"/>
    </row>
    <row r="70" spans="1:9" ht="19.5">
      <c r="A70" s="4">
        <v>65</v>
      </c>
      <c r="B70" s="4" t="s">
        <v>46</v>
      </c>
      <c r="C70" s="4" t="s">
        <v>127</v>
      </c>
      <c r="D70" s="9" t="s">
        <v>3</v>
      </c>
      <c r="E70" s="8">
        <v>5</v>
      </c>
      <c r="F70" s="9">
        <v>700</v>
      </c>
      <c r="G70" s="14"/>
      <c r="H70" s="13">
        <f t="shared" si="0"/>
        <v>0</v>
      </c>
      <c r="I70" s="17"/>
    </row>
    <row r="71" spans="1:9" ht="39">
      <c r="A71" s="4">
        <v>66</v>
      </c>
      <c r="B71" s="4" t="s">
        <v>47</v>
      </c>
      <c r="C71" s="4" t="s">
        <v>23</v>
      </c>
      <c r="D71" s="9" t="s">
        <v>2</v>
      </c>
      <c r="E71" s="8">
        <v>1</v>
      </c>
      <c r="F71" s="9">
        <v>1850</v>
      </c>
      <c r="G71" s="14"/>
      <c r="H71" s="13">
        <f>ROUND(E71*G71,2)</f>
        <v>0</v>
      </c>
      <c r="I71" s="17"/>
    </row>
    <row r="72" spans="1:9" ht="29.25">
      <c r="A72" s="4">
        <v>67</v>
      </c>
      <c r="B72" s="4" t="s">
        <v>48</v>
      </c>
      <c r="C72" s="4" t="s">
        <v>24</v>
      </c>
      <c r="D72" s="9" t="s">
        <v>3</v>
      </c>
      <c r="E72" s="8">
        <v>10</v>
      </c>
      <c r="F72" s="9">
        <v>500</v>
      </c>
      <c r="G72" s="14"/>
      <c r="H72" s="13">
        <f>ROUND(E72*G72,2)</f>
        <v>0</v>
      </c>
      <c r="I72" s="17"/>
    </row>
    <row r="73" spans="1:9" ht="58.5">
      <c r="A73" s="4">
        <v>68</v>
      </c>
      <c r="B73" s="4" t="s">
        <v>49</v>
      </c>
      <c r="C73" s="4" t="s">
        <v>128</v>
      </c>
      <c r="D73" s="9" t="s">
        <v>3</v>
      </c>
      <c r="E73" s="8">
        <v>5</v>
      </c>
      <c r="F73" s="9">
        <v>2150</v>
      </c>
      <c r="G73" s="14"/>
      <c r="H73" s="13">
        <f>ROUND(E73*G73,2)</f>
        <v>0</v>
      </c>
      <c r="I73" s="17"/>
    </row>
    <row r="74" spans="1:9" ht="29.25">
      <c r="A74" s="4">
        <v>69</v>
      </c>
      <c r="B74" s="4" t="s">
        <v>50</v>
      </c>
      <c r="C74" s="4" t="s">
        <v>25</v>
      </c>
      <c r="D74" s="9" t="s">
        <v>3</v>
      </c>
      <c r="E74" s="8">
        <v>4</v>
      </c>
      <c r="F74" s="9">
        <v>144</v>
      </c>
      <c r="G74" s="14"/>
      <c r="H74" s="13">
        <f>ROUND(E74*G74,2)</f>
        <v>0</v>
      </c>
      <c r="I74" s="17"/>
    </row>
    <row r="75" spans="1:9" ht="29.25">
      <c r="A75" s="4">
        <v>70</v>
      </c>
      <c r="B75" s="4" t="s">
        <v>51</v>
      </c>
      <c r="C75" s="4" t="s">
        <v>143</v>
      </c>
      <c r="D75" s="9" t="s">
        <v>3</v>
      </c>
      <c r="E75" s="8">
        <v>2</v>
      </c>
      <c r="F75" s="9">
        <v>240</v>
      </c>
      <c r="G75" s="14"/>
      <c r="H75" s="13">
        <f>ROUND(E75*G75,2)</f>
        <v>0</v>
      </c>
      <c r="I75" s="17"/>
    </row>
    <row r="76" spans="1:8" ht="12.75">
      <c r="A76" s="11"/>
      <c r="B76" s="11"/>
      <c r="C76" s="11"/>
      <c r="D76" s="18" t="s">
        <v>129</v>
      </c>
      <c r="E76" s="18"/>
      <c r="F76" s="18"/>
      <c r="G76" s="18"/>
      <c r="H76" s="16">
        <f>SUM(H6:H75)</f>
        <v>0</v>
      </c>
    </row>
  </sheetData>
  <sheetProtection sheet="1" objects="1" scenarios="1" formatCells="0" formatColumns="0" formatRows="0" insertColumns="0" insertRows="0" deleteColumns="0" deleteRows="0"/>
  <mergeCells count="5">
    <mergeCell ref="D76:G76"/>
    <mergeCell ref="D1:I1"/>
    <mergeCell ref="A1:C1"/>
    <mergeCell ref="A3:I3"/>
    <mergeCell ref="C2:E2"/>
  </mergeCells>
  <printOptions/>
  <pageMargins left="0.3937007874015748" right="0.1968503937007874" top="0.1968503937007874" bottom="0.1968503937007874"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Grzelak</dc:creator>
  <cp:keywords/>
  <dc:description/>
  <cp:lastModifiedBy>admin</cp:lastModifiedBy>
  <cp:lastPrinted>2017-09-25T08:34:11Z</cp:lastPrinted>
  <dcterms:created xsi:type="dcterms:W3CDTF">2017-04-08T13:39:50Z</dcterms:created>
  <dcterms:modified xsi:type="dcterms:W3CDTF">2017-09-25T08:34:22Z</dcterms:modified>
  <cp:category/>
  <cp:version/>
  <cp:contentType/>
  <cp:contentStatus/>
</cp:coreProperties>
</file>